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<sst xmlns="http://schemas.openxmlformats.org/spreadsheetml/2006/main" count="29" uniqueCount="24">
  <si>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Gyermek</t>
  </si>
  <si>
    <t>rendellenes</t>
  </si>
  <si>
    <t>nem rendellenes</t>
  </si>
  <si>
    <t>beteg volt</t>
  </si>
  <si>
    <t>nem volt beteg</t>
  </si>
  <si>
    <t>Anya</t>
  </si>
  <si>
    <t>szum</t>
  </si>
  <si>
    <t>nullhipotézis:</t>
  </si>
  <si>
    <t>függetlenség van</t>
  </si>
  <si>
    <t>alt. Hipotézis:</t>
  </si>
  <si>
    <t>nincs</t>
  </si>
  <si>
    <t>táblázata</t>
  </si>
  <si>
    <t>h_(ij)=f_(i.)*f_(.j)/n</t>
  </si>
  <si>
    <t>(k_(ij)-h_(ij))^2/h_(ij)</t>
  </si>
  <si>
    <t>chi^2_számolt</t>
  </si>
  <si>
    <t>r</t>
  </si>
  <si>
    <t>s</t>
  </si>
  <si>
    <t>f</t>
  </si>
  <si>
    <t>epsilon</t>
  </si>
  <si>
    <t>chi^2_0,05</t>
  </si>
  <si>
    <t>ell. (tábl.)</t>
  </si>
  <si>
    <t>&gt;</t>
  </si>
  <si>
    <t xml:space="preserve">elvetjük a nullhipotézist 95%-os szinten, </t>
  </si>
  <si>
    <t>azaz nem független a rendelleneség az anya betegségétől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</si>
</sst>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zoomScale="150" zoomScaleNormal="150" workbookViewId="0" topLeftCell="A15">
      <selection activeCell="A23" sqref="A23"/>
    </sheetView>
  </sheetViews>
  <sheetFormatPr defaultColWidth="9.140625" defaultRowHeight="12.75"/>
  <cols>
    <col min="1" max="1" width="23.28125" style="0" customWidth="1"/>
    <col min="3" max="3" width="14.28125" style="0" customWidth="1"/>
  </cols>
  <sheetData>
    <row r="2" spans="2:3" ht="12.75">
      <c r="B2" s="2" t="s">
        <v>5</v>
      </c>
      <c r="C2" s="2"/>
    </row>
    <row r="3" spans="1:4" ht="12.75">
      <c r="A3" t="s">
        <v>0</v>
      </c>
      <c r="B3" t="s">
        <v>3</v>
      </c>
      <c r="C3" t="s">
        <v>4</v>
      </c>
      <c r="D3" t="s">
        <v>6</v>
      </c>
    </row>
    <row r="4" spans="1:4" ht="12.75">
      <c r="A4" t="s">
        <v>1</v>
      </c>
      <c r="B4">
        <v>26</v>
      </c>
      <c r="C4">
        <v>184</v>
      </c>
      <c r="D4">
        <f>SUM(B4:C4)</f>
        <v>210</v>
      </c>
    </row>
    <row r="5" spans="1:4" ht="12.75">
      <c r="A5" t="s">
        <v>2</v>
      </c>
      <c r="B5">
        <v>5</v>
      </c>
      <c r="C5">
        <v>95</v>
      </c>
      <c r="D5">
        <f>SUM(B5:C5)</f>
        <v>100</v>
      </c>
    </row>
    <row r="6" spans="1:4" ht="12.75">
      <c r="A6" t="s">
        <v>6</v>
      </c>
      <c r="B6">
        <f>SUM(B4:B5)</f>
        <v>31</v>
      </c>
      <c r="C6">
        <f>SUM(C4:C5)</f>
        <v>279</v>
      </c>
      <c r="D6">
        <f>SUM(D4:D5)</f>
        <v>310</v>
      </c>
    </row>
    <row r="10" spans="1:2" ht="12.75">
      <c r="A10" t="s">
        <v>7</v>
      </c>
      <c r="B10" t="s">
        <v>8</v>
      </c>
    </row>
    <row r="11" spans="1:2" ht="12.75">
      <c r="A11" t="s">
        <v>9</v>
      </c>
      <c r="B11" t="s">
        <v>10</v>
      </c>
    </row>
    <row r="13" spans="1:2" ht="12.75">
      <c r="A13" t="s">
        <v>12</v>
      </c>
      <c r="B13" t="s">
        <v>11</v>
      </c>
    </row>
    <row r="14" spans="2:3" ht="12.75">
      <c r="B14">
        <f>$D4*B$6/$D$6</f>
        <v>21</v>
      </c>
      <c r="C14">
        <f>$D4*C$6/$D$6</f>
        <v>189</v>
      </c>
    </row>
    <row r="15" spans="2:3" ht="12.75">
      <c r="B15">
        <f>$D5*B$6/$D$6</f>
        <v>10</v>
      </c>
      <c r="C15">
        <f>$D5*C$6/$D$6</f>
        <v>90</v>
      </c>
    </row>
    <row r="17" spans="1:4" ht="12.75">
      <c r="A17" t="s">
        <v>13</v>
      </c>
      <c r="B17" t="s">
        <v>11</v>
      </c>
      <c r="D17" t="s">
        <v>6</v>
      </c>
    </row>
    <row r="18" spans="2:4" ht="12.75">
      <c r="B18">
        <f>(B4-B14)^2/B14</f>
        <v>1.1904761904761905</v>
      </c>
      <c r="C18">
        <f>(C4-C14)^2/C14</f>
        <v>0.13227513227513227</v>
      </c>
      <c r="D18">
        <f>SUM(B18:C18)</f>
        <v>1.3227513227513228</v>
      </c>
    </row>
    <row r="19" spans="2:4" ht="12.75">
      <c r="B19">
        <f>(B5-B15)^2/B15</f>
        <v>2.5</v>
      </c>
      <c r="C19">
        <f>(C5-C15)^2/C15</f>
        <v>0.2777777777777778</v>
      </c>
      <c r="D19">
        <f>SUM(B19:C19)</f>
        <v>2.7777777777777777</v>
      </c>
    </row>
    <row r="20" spans="3:4" ht="12.75">
      <c r="C20" t="s">
        <v>14</v>
      </c>
      <c r="D20">
        <f>SUM(D18:D19)</f>
        <v>4.1005291005291005</v>
      </c>
    </row>
    <row r="22" spans="1:2" ht="12.75">
      <c r="A22" t="s">
        <v>15</v>
      </c>
      <c r="B22">
        <v>2</v>
      </c>
    </row>
    <row r="23" spans="1:2" ht="12.75">
      <c r="A23" t="s">
        <v>16</v>
      </c>
      <c r="B23">
        <v>2</v>
      </c>
    </row>
    <row r="24" spans="1:2" ht="12.75">
      <c r="A24" t="s">
        <v>17</v>
      </c>
      <c r="B24">
        <f>(B22-1)*(B23-1)</f>
        <v>1</v>
      </c>
    </row>
    <row r="25" spans="1:2" ht="12.75">
      <c r="A25" t="s">
        <v>18</v>
      </c>
      <c r="B25">
        <v>0.05</v>
      </c>
    </row>
    <row r="26" spans="1:4" ht="12.75">
      <c r="A26" t="s">
        <v>19</v>
      </c>
      <c r="B26">
        <f>CHIINV(B25,B24)</f>
        <v>3.841455338005062</v>
      </c>
      <c r="C26" t="s">
        <v>20</v>
      </c>
      <c r="D26">
        <v>3.84</v>
      </c>
    </row>
    <row r="28" spans="1:3" ht="12.75">
      <c r="A28" t="s">
        <v>14</v>
      </c>
      <c r="C28" t="s">
        <v>19</v>
      </c>
    </row>
    <row r="29" spans="1:5" ht="12.75">
      <c r="A29">
        <f>D20</f>
        <v>4.1005291005291005</v>
      </c>
      <c r="B29" s="1" t="s">
        <v>21</v>
      </c>
      <c r="C29">
        <f>B26</f>
        <v>3.841455338005062</v>
      </c>
      <c r="E29" t="s">
        <v>22</v>
      </c>
    </row>
    <row r="30" ht="12.75">
      <c r="E30" t="s">
        <v>23</v>
      </c>
    </row>
  </sheetData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Nyiregyhazi Foiskola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2008-05-05T15:24:05Z</dcterms:created>
  <dcterms:modified xsi:type="dcterms:W3CDTF">2008-05-05T15:49:36Z</dcterms:modified>
  <cp:category/>
  <cp:version/>
  <cp:contentType/>
  <cp:contentStatus/>
</cp:coreProperties>
</file>